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95" windowWidth="18195" windowHeight="11400" tabRatio="971"/>
  </bookViews>
  <sheets>
    <sheet name="FINANZIATE CN 5" sheetId="8" r:id="rId1"/>
  </sheets>
  <definedNames>
    <definedName name="Print_Area" localSheetId="0">'FINANZIATE CN 5'!$A$1:$F$13</definedName>
    <definedName name="Print_Titles" localSheetId="0">'FINANZIATE CN 5'!$1:$5</definedName>
  </definedNames>
  <calcPr calcId="145621"/>
</workbook>
</file>

<file path=xl/calcChain.xml><?xml version="1.0" encoding="utf-8"?>
<calcChain xmlns="http://schemas.openxmlformats.org/spreadsheetml/2006/main">
  <c r="F12" i="8" l="1"/>
  <c r="F4" i="8" s="1"/>
</calcChain>
</file>

<file path=xl/sharedStrings.xml><?xml version="1.0" encoding="utf-8"?>
<sst xmlns="http://schemas.openxmlformats.org/spreadsheetml/2006/main" count="25" uniqueCount="25">
  <si>
    <t>#</t>
  </si>
  <si>
    <t>Numero Pratica</t>
  </si>
  <si>
    <t>Richiedente</t>
  </si>
  <si>
    <t>Oggetto dell'Intervento</t>
  </si>
  <si>
    <t>Punteggio</t>
  </si>
  <si>
    <t>COMUNE DI CIVITACAMPOMARANO</t>
  </si>
  <si>
    <t>ATTIVITA' DI SRVIZI E STUDI SPECIALISTICI, MONITORAGGIO E INDAGINI DI CARATTERE GEOLOGICO E GEOTECNICO, FINALIZZATI ALL'ANALISI E ALLA COMPRENSIONE DELLE CAUSE DEL DISSESTO INNESCATOSI SUL VERSANTE SETTENTRIONALE DEL CENTRO ABITATO DI CIVITACAMPOMARANO (CB), ESECUZIONE DI UN PRIMO INTERVENTO PARZIALE DI CONSOLIDAMENTO DELL'AREA AL FINE DI RIDURRE IL RISCHIO SPECIFICO INDOTTO DALLA CALAMITA' NATURALE SULL'EDIFICIO SEDE DEL COMUNE, ATTUALMENTE EVACUATA.</t>
  </si>
  <si>
    <t>COMUNE DI MONTEFERRANTE</t>
  </si>
  <si>
    <t>INTERVENTO DI CONSOLIDAMENTO E MITIGAZIONE DEL RISCHIO IDROGEOLOGICO IN LOCALITA' PIAZZA VITTORIO EMANUELE NELL'ABITATO DI MONTEFERRANTE</t>
  </si>
  <si>
    <t>COMUNE DI UMBRIATICO</t>
  </si>
  <si>
    <t>CONSOLIDAMENTO AREE R4 CENTRO ABITATO - VERSANTE OVEST - COMUNE DI UMBRIATICO (KR)</t>
  </si>
  <si>
    <t>COMUNE DI FEROLETO ANTICO</t>
  </si>
  <si>
    <t>CONSOLIDAMENTO AREE A RISCHIO FRANCE ED A DISSESTO IDROGEOLOGICO IN LOCALITA' FICONERA NEL COMUNE DI FEROLETO ANTICO (CZ)</t>
  </si>
  <si>
    <t>COMUNE DI SAN PIETRO INFINE CASERTA</t>
  </si>
  <si>
    <t>SISTEMAZIONE GEOTECNICA DEL VERSANTE IN CUI E' LOCALIZZATO IL PARCO DELLA MEMORIA STORICA - MONUMENTO NAZIONALE NEL COMUNE DI SAN PIETRO INFINE- CASERTA</t>
  </si>
  <si>
    <t>COMPLETAMENTO DEL VERSANTE NORD-OVEST PER IL CONSOLIDAMENTO DEL CENTRO STORICO DEL COMUNE DI TREGLIO CHIETI</t>
  </si>
  <si>
    <t xml:space="preserve"> </t>
  </si>
  <si>
    <t>Contributo da erogare</t>
  </si>
  <si>
    <t>ALLEGATO CN 5</t>
  </si>
  <si>
    <t>TOTALE</t>
  </si>
  <si>
    <t>Presidenza del Consiglio dei ministri</t>
  </si>
  <si>
    <r>
      <t xml:space="preserve">(*) </t>
    </r>
    <r>
      <rPr>
        <sz val="8"/>
        <color theme="1"/>
        <rFont val="Comic Sans MS"/>
        <family val="4"/>
      </rPr>
      <t>Contributo assegnato: disponibilità residua ai fini della concorrenza della somma disponibile.</t>
    </r>
  </si>
  <si>
    <r>
      <t xml:space="preserve">COMUNE DI TREGLIO CHIETI   </t>
    </r>
    <r>
      <rPr>
        <b/>
        <sz val="8"/>
        <color rgb="FF000000"/>
        <rFont val="Comic Sans MS"/>
        <family val="4"/>
      </rPr>
      <t>(*)</t>
    </r>
  </si>
  <si>
    <t>QUOTA A DISPOSIZIONE PER L'ANNO 2018</t>
  </si>
  <si>
    <t xml:space="preserve">RIPARTIZIONE DELL'OTTO PER MILLE DELL'IRPEF A DIRETTA GESTIONE STATALE PER L'ANNO 2018 -                                                                                                                                                 PROGETTI AMMESSI A CONTRIBUTO CATEGORIA "CALAMITA' NATURALI"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</si>
</sst>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quot;€&quot;\ #,##0.00"/>
  </numFmts>
  <fonts count="10" x14ac:knownFonts="1">
    <font>
      <sz val="11"/>
      <color theme="1"/>
      <name val="Calibri"/>
      <family val="2"/>
      <scheme val="minor"/>
    </font>
    <font>
      <sz val="10"/>
      <color theme="1"/>
      <name val="Comic Sans MS"/>
      <family val="4"/>
    </font>
    <font>
      <b/>
      <sz val="9"/>
      <color theme="1"/>
      <name val="Comic Sans MS"/>
      <family val="4"/>
    </font>
    <font>
      <sz val="9"/>
      <color theme="1"/>
      <name val="Comic Sans MS"/>
      <family val="4"/>
    </font>
    <font>
      <i/>
      <sz val="12"/>
      <color theme="1"/>
      <name val="Comic Sans MS"/>
      <family val="4"/>
    </font>
    <font>
      <sz val="8"/>
      <color rgb="FF000000"/>
      <name val="Comic Sans MS"/>
      <family val="4"/>
    </font>
    <font>
      <b/>
      <sz val="8"/>
      <color theme="1"/>
      <name val="Comic Sans MS"/>
      <family val="4"/>
    </font>
    <font>
      <b/>
      <u/>
      <sz val="8"/>
      <color theme="1"/>
      <name val="Calibri"/>
      <family val="2"/>
      <scheme val="minor"/>
    </font>
    <font>
      <sz val="8"/>
      <color theme="1"/>
      <name val="Comic Sans MS"/>
      <family val="4"/>
    </font>
    <font>
      <b/>
      <sz val="8"/>
      <color rgb="FF000000"/>
      <name val="Comic Sans MS"/>
      <family val="4"/>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3" fillId="0" borderId="0" xfId="0" applyFont="1"/>
    <xf numFmtId="4" fontId="3" fillId="0" borderId="0" xfId="0" applyNumberFormat="1" applyFont="1"/>
    <xf numFmtId="0" fontId="3" fillId="0" borderId="0" xfId="0" applyFont="1" applyAlignment="1">
      <alignment horizontal="center"/>
    </xf>
    <xf numFmtId="0" fontId="3" fillId="0" borderId="0" xfId="0" applyFont="1" applyAlignment="1">
      <alignment vertical="center"/>
    </xf>
    <xf numFmtId="164" fontId="3" fillId="0" borderId="0" xfId="0" applyNumberFormat="1"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xf>
    <xf numFmtId="44" fontId="6" fillId="2" borderId="1" xfId="0" applyNumberFormat="1" applyFont="1" applyFill="1" applyBorder="1" applyAlignment="1">
      <alignment vertical="center"/>
    </xf>
    <xf numFmtId="0" fontId="7" fillId="2" borderId="1" xfId="0"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44"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xf>
    <xf numFmtId="0" fontId="3" fillId="0" borderId="1" xfId="0" applyFont="1" applyBorder="1" applyAlignment="1">
      <alignment horizont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3"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523875</xdr:colOff>
      <xdr:row>0</xdr:row>
      <xdr:rowOff>0</xdr:rowOff>
    </xdr:from>
    <xdr:to>
      <xdr:col>3</xdr:col>
      <xdr:colOff>1035983</xdr:colOff>
      <xdr:row>0</xdr:row>
      <xdr:rowOff>512108</xdr:rowOff>
    </xdr:to>
    <xdr:pic>
      <xdr:nvPicPr>
        <xdr:cNvPr id="3" name="Immagine 2"/>
        <xdr:cNvPicPr>
          <a:picLocks noChangeAspect="1"/>
        </xdr:cNvPicPr>
      </xdr:nvPicPr>
      <xdr:blipFill>
        <a:blip xmlns:r="http://schemas.openxmlformats.org/officeDocument/2006/relationships" r:embed="rId1"/>
        <a:stretch>
          <a:fillRect/>
        </a:stretch>
      </xdr:blipFill>
      <xdr:spPr>
        <a:xfrm>
          <a:off x="2628900" y="0"/>
          <a:ext cx="512108" cy="51210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Normal="100" workbookViewId="0">
      <selection activeCell="F2" sqref="F2"/>
    </sheetView>
  </sheetViews>
  <sheetFormatPr defaultRowHeight="14.25" x14ac:dyDescent="0.3"/>
  <cols>
    <col min="1" max="1" width="4.5703125" style="4" customWidth="1"/>
    <col min="2" max="2" width="7.42578125" style="3" customWidth="1"/>
    <col min="3" max="3" width="21.28515625" style="1" customWidth="1"/>
    <col min="4" max="4" width="41" style="1" customWidth="1"/>
    <col min="5" max="5" width="8" style="3" customWidth="1"/>
    <col min="6" max="6" width="16.140625" style="1" customWidth="1"/>
    <col min="7" max="7" width="12.5703125" style="1" bestFit="1" customWidth="1"/>
    <col min="8" max="16384" width="9.140625" style="1"/>
  </cols>
  <sheetData>
    <row r="1" spans="1:7" ht="69.75" customHeight="1" x14ac:dyDescent="0.4">
      <c r="A1" s="14" t="s">
        <v>20</v>
      </c>
      <c r="B1" s="15"/>
      <c r="C1" s="15"/>
      <c r="D1" s="15"/>
      <c r="E1" s="15"/>
      <c r="F1" s="15"/>
    </row>
    <row r="2" spans="1:7" ht="14.25" customHeight="1" x14ac:dyDescent="0.3">
      <c r="A2" s="22"/>
      <c r="B2" s="22"/>
      <c r="C2" s="22"/>
      <c r="D2" s="22"/>
      <c r="E2" s="22"/>
      <c r="F2" s="25" t="s">
        <v>18</v>
      </c>
    </row>
    <row r="3" spans="1:7" ht="49.5" customHeight="1" x14ac:dyDescent="0.3">
      <c r="A3" s="13" t="s">
        <v>24</v>
      </c>
      <c r="B3" s="13"/>
      <c r="C3" s="13"/>
      <c r="D3" s="13"/>
      <c r="E3" s="13"/>
      <c r="F3" s="13"/>
    </row>
    <row r="4" spans="1:7" ht="25.5" customHeight="1" x14ac:dyDescent="0.3">
      <c r="A4" s="24"/>
      <c r="B4" s="24"/>
      <c r="C4" s="24"/>
      <c r="D4" s="23" t="s">
        <v>23</v>
      </c>
      <c r="E4" s="23"/>
      <c r="F4" s="11">
        <f>$F$12</f>
        <v>5503007.8099999996</v>
      </c>
    </row>
    <row r="5" spans="1:7" ht="29.25" customHeight="1" x14ac:dyDescent="0.3">
      <c r="A5" s="10" t="s">
        <v>0</v>
      </c>
      <c r="B5" s="10" t="s">
        <v>1</v>
      </c>
      <c r="C5" s="10" t="s">
        <v>2</v>
      </c>
      <c r="D5" s="10" t="s">
        <v>3</v>
      </c>
      <c r="E5" s="10" t="s">
        <v>4</v>
      </c>
      <c r="F5" s="10" t="s">
        <v>17</v>
      </c>
    </row>
    <row r="6" spans="1:7" ht="165.75" x14ac:dyDescent="0.3">
      <c r="A6" s="6">
        <v>1</v>
      </c>
      <c r="B6" s="6">
        <v>118</v>
      </c>
      <c r="C6" s="7" t="s">
        <v>5</v>
      </c>
      <c r="D6" s="7" t="s">
        <v>6</v>
      </c>
      <c r="E6" s="6">
        <v>70</v>
      </c>
      <c r="F6" s="12">
        <v>943192.58</v>
      </c>
      <c r="G6" s="1" t="s">
        <v>16</v>
      </c>
    </row>
    <row r="7" spans="1:7" ht="51" x14ac:dyDescent="0.3">
      <c r="A7" s="6">
        <v>2</v>
      </c>
      <c r="B7" s="6">
        <v>220</v>
      </c>
      <c r="C7" s="7" t="s">
        <v>7</v>
      </c>
      <c r="D7" s="7" t="s">
        <v>8</v>
      </c>
      <c r="E7" s="6">
        <v>54</v>
      </c>
      <c r="F7" s="12">
        <v>763500</v>
      </c>
    </row>
    <row r="8" spans="1:7" ht="38.25" x14ac:dyDescent="0.3">
      <c r="A8" s="6">
        <v>3</v>
      </c>
      <c r="B8" s="6">
        <v>77</v>
      </c>
      <c r="C8" s="7" t="s">
        <v>9</v>
      </c>
      <c r="D8" s="7" t="s">
        <v>10</v>
      </c>
      <c r="E8" s="6">
        <v>52</v>
      </c>
      <c r="F8" s="12">
        <v>612500</v>
      </c>
    </row>
    <row r="9" spans="1:7" ht="51" x14ac:dyDescent="0.3">
      <c r="A9" s="6">
        <v>4</v>
      </c>
      <c r="B9" s="6">
        <v>214</v>
      </c>
      <c r="C9" s="7" t="s">
        <v>11</v>
      </c>
      <c r="D9" s="7" t="s">
        <v>12</v>
      </c>
      <c r="E9" s="6">
        <v>51</v>
      </c>
      <c r="F9" s="12">
        <v>1045691.02</v>
      </c>
    </row>
    <row r="10" spans="1:7" ht="51" x14ac:dyDescent="0.3">
      <c r="A10" s="6">
        <v>5</v>
      </c>
      <c r="B10" s="6">
        <v>172</v>
      </c>
      <c r="C10" s="7" t="s">
        <v>13</v>
      </c>
      <c r="D10" s="7" t="s">
        <v>14</v>
      </c>
      <c r="E10" s="6">
        <v>51</v>
      </c>
      <c r="F10" s="12">
        <v>1418258.88</v>
      </c>
    </row>
    <row r="11" spans="1:7" ht="38.25" x14ac:dyDescent="0.3">
      <c r="A11" s="6">
        <v>6</v>
      </c>
      <c r="B11" s="6">
        <v>171</v>
      </c>
      <c r="C11" s="7" t="s">
        <v>22</v>
      </c>
      <c r="D11" s="7" t="s">
        <v>15</v>
      </c>
      <c r="E11" s="6">
        <v>50</v>
      </c>
      <c r="F11" s="12">
        <v>719865.32999999914</v>
      </c>
      <c r="G11" s="5"/>
    </row>
    <row r="12" spans="1:7" ht="21" customHeight="1" x14ac:dyDescent="0.3">
      <c r="A12" s="16"/>
      <c r="B12" s="17"/>
      <c r="C12" s="17"/>
      <c r="D12" s="18"/>
      <c r="E12" s="8" t="s">
        <v>19</v>
      </c>
      <c r="F12" s="9">
        <f>SUM(F6:F11)</f>
        <v>5503007.8099999996</v>
      </c>
    </row>
    <row r="13" spans="1:7" ht="23.25" customHeight="1" x14ac:dyDescent="0.3">
      <c r="A13" s="19" t="s">
        <v>21</v>
      </c>
      <c r="B13" s="20"/>
      <c r="C13" s="20"/>
      <c r="D13" s="20"/>
      <c r="E13" s="20"/>
      <c r="F13" s="21"/>
    </row>
    <row r="15" spans="1:7" x14ac:dyDescent="0.3">
      <c r="F15" s="2"/>
    </row>
  </sheetData>
  <mergeCells count="7">
    <mergeCell ref="A3:F3"/>
    <mergeCell ref="A1:F1"/>
    <mergeCell ref="A12:D12"/>
    <mergeCell ref="A13:F13"/>
    <mergeCell ref="A2:E2"/>
    <mergeCell ref="D4:E4"/>
    <mergeCell ref="A4:C4"/>
  </mergeCells>
  <pageMargins left="0.19685039370078741" right="0.19685039370078741" top="0.19685039370078741" bottom="0.59055118110236227" header="0.31496062992125984" footer="0.31496062992125984"/>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FINANZIATE CN 5</vt:lpstr>
      <vt:lpstr>'FINANZIATE CN 5'!Print_Area</vt:lpstr>
      <vt:lpstr>'FINANZIATE CN 5'!Print_Titles</vt:lpstr>
    </vt:vector>
  </TitlesOfParts>
  <Company>Administrator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Florio Anna Maria</dc:creator>
  <cp:lastModifiedBy>Cecchini Laura</cp:lastModifiedBy>
  <cp:lastPrinted>2019-10-04T09:11:57Z</cp:lastPrinted>
  <dcterms:created xsi:type="dcterms:W3CDTF">2019-08-02T10:38:32Z</dcterms:created>
  <dcterms:modified xsi:type="dcterms:W3CDTF">2019-11-27T14:18:46Z</dcterms:modified>
</cp:coreProperties>
</file>